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Y:\Депозитарий ТАКТ\Отчетность\2020 xBRL\январь\30 дней\"/>
    </mc:Choice>
  </mc:AlternateContent>
  <bookViews>
    <workbookView xWindow="0" yWindow="0" windowWidth="21600" windowHeight="9540"/>
  </bookViews>
  <sheets>
    <sheet name="r2_t1" sheetId="3" r:id="rId1"/>
    <sheet name="DICT_8" sheetId="8" state="hidden" r:id="rId2"/>
  </sheets>
  <calcPr calcId="152511" fullPrecision="0" forceFullCalc="1"/>
</workbook>
</file>

<file path=xl/calcChain.xml><?xml version="1.0" encoding="utf-8"?>
<calcChain xmlns="http://schemas.openxmlformats.org/spreadsheetml/2006/main">
  <c r="D47" i="3" l="1"/>
  <c r="D46" i="3"/>
  <c r="D48" i="3" l="1"/>
</calcChain>
</file>

<file path=xl/sharedStrings.xml><?xml version="1.0" encoding="utf-8"?>
<sst xmlns="http://schemas.openxmlformats.org/spreadsheetml/2006/main" count="167" uniqueCount="107">
  <si>
    <t>Конец периода</t>
  </si>
  <si>
    <t>0420413 Раздел 2. Расчет размера собственных средств профессионального участника</t>
  </si>
  <si>
    <t>C__1</t>
  </si>
  <si>
    <t>R__1</t>
  </si>
  <si>
    <t>Стоимость активов/обязательств</t>
  </si>
  <si>
    <t>Активы</t>
  </si>
  <si>
    <t>Денежные средства профессионального участника, находящиеся в кассе</t>
  </si>
  <si>
    <t>Денежные средства профессионального участника и его клиентов, находящиеся на его расчетных счетах и специальных банковских счетах в кредитных организациях и иностранных банках</t>
  </si>
  <si>
    <t>R__2</t>
  </si>
  <si>
    <t>Денежные средства профессионального участника во вкладах (депозитах) в кредитных организациях и иностранных банках (за исключением субординированных депозитов), а также суммы процентов, причитающихся по вкладу (депозиту) на расчетную дату</t>
  </si>
  <si>
    <t>R__3</t>
  </si>
  <si>
    <t>Драгоценные металлы профессионального участника во вкладах (депозитах) в кредитных организациях и иностранных банках, а также суммы процентов, причитающихся по вкладу (депозиту) на расчетную дату</t>
  </si>
  <si>
    <t>R__4</t>
  </si>
  <si>
    <t>Драгоценные металлы профессионального участника на его счетах в кредитных организациях</t>
  </si>
  <si>
    <t>R__5</t>
  </si>
  <si>
    <t>Денежные средства профессионального участника, переданные по договору доверительного управления управляющему и (или) иностранному лицу, имеющему право в соответствии с его личным законом осуществлять деятельность по управлению ценными бумагами</t>
  </si>
  <si>
    <t>R__6</t>
  </si>
  <si>
    <t xml:space="preserve">Денежные средства профессионального участника и его клиентов, переданные по договору о брокерском обслуживании брокеру и (или) иностранному лицу </t>
  </si>
  <si>
    <t>R__7</t>
  </si>
  <si>
    <t>Денежные средства профессионального участника и его клиентов, переданные в обеспечение исполнения обязательств профессионального участника и (или) его клиентов, включая индивидуальное и коллективное клиринговое обеспечение</t>
  </si>
  <si>
    <t>R__8</t>
  </si>
  <si>
    <t>Драгоценные металлы профессионального участника, переданные в обеспечение исполнения обязательств профессионального участника, включая индивидуальное и коллективное клиринговое обеспечение</t>
  </si>
  <si>
    <t>R__9</t>
  </si>
  <si>
    <t>Ценные бумаги профессионального участника, переданные в обеспечение исполнения обязательств профессионального участника, включая индивидуальное и коллективное клиринговое обеспечение</t>
  </si>
  <si>
    <t>R__10</t>
  </si>
  <si>
    <t>Дебиторская задолженность по выплате профессиональному участнику вознаграждений и возмещению расходов по договорам о возмездном оказании услуг</t>
  </si>
  <si>
    <t>R__11</t>
  </si>
  <si>
    <t>Дебиторская задолженность по плате, взимаемой регистратором с зарегистрированных лиц за проведение операций по лицевым счетам и за предоставление информации из реестра владельцев ценных бумаг (для профессиональных участников, являющихся регистраторами)</t>
  </si>
  <si>
    <t>R__12</t>
  </si>
  <si>
    <t>Маржинальные займы, предоставленные клиентам профессионального участника, имеющего лицензию на осуществление брокерской деятельности, отнесенным в соответствии с договором о брокерском обслуживании к категории клиентов с особым уровнем риска</t>
  </si>
  <si>
    <t>R__13</t>
  </si>
  <si>
    <t>Маржинальные займы, предоставленные клиентам профессионального участника, имеющего лицензию на осуществление брокерской деятельности, отнесенным в соответствии с договором о брокерском обслуживании к категории клиентов со стандартным уровнем риска или категории клиентов с повышенным уровнем риска</t>
  </si>
  <si>
    <t>R__14</t>
  </si>
  <si>
    <t>Акции российских эмитентов, являющихся публичными акционерными обществами, и акции иностранных эмитентов, а также депозитарные расписки на них</t>
  </si>
  <si>
    <t>R__15</t>
  </si>
  <si>
    <t>Облигации российских и иностранных эмитентов, за исключением субординированных и структурных облигаций</t>
  </si>
  <si>
    <t>R__16</t>
  </si>
  <si>
    <t>Инвестиционные паи паевых инвестиционных фондов, а также ценные бумаги иностранных эмитентов, которые в соответствии с их личным законом относятся к схемам коллективного инвестирования или схемам совместного инвестирования как с образованием, так и без образования юридического лица</t>
  </si>
  <si>
    <t>R__17</t>
  </si>
  <si>
    <t>Ипотечные сертификаты участия</t>
  </si>
  <si>
    <t>R__18</t>
  </si>
  <si>
    <t>Иные финансовые активы, предусмотренные подпунктом 2.1.15 подпункта 2.1 Указания Банка России</t>
  </si>
  <si>
    <t>R__19</t>
  </si>
  <si>
    <t xml:space="preserve">Отложенные налоговые активы профессионального участника в сумме, не превышающей отложенных налоговых обязательств профессионального участника </t>
  </si>
  <si>
    <t>R__20</t>
  </si>
  <si>
    <t>Недвижимое имущество профессионального участника, используемое для осуществления профессиональной деятельности на рынке ценных бумаг и (или) для его управленческих нужд, принятое профессиональным участником к бухгалтерскому учету в качестве основных средств</t>
  </si>
  <si>
    <t>R__21</t>
  </si>
  <si>
    <t>Обязательства</t>
  </si>
  <si>
    <t>Финансовые обязательства, оцениваемые по справедливой стоимости через прибыль или убыток, в том числе:</t>
  </si>
  <si>
    <t>R__22</t>
  </si>
  <si>
    <t>финансовые обязательства, в обязательном порядке классифицируемые как оцениваемые по справедливой стоимости через прибыль или убыток</t>
  </si>
  <si>
    <t>R__23</t>
  </si>
  <si>
    <t>финансовые обязательства, классифицируемые как оцениваемые по справедливой стоимости через прибыль или убыток по усмотрению некредитной финансовой организации</t>
  </si>
  <si>
    <t>R__24</t>
  </si>
  <si>
    <t>Финансовые обязательства, оцениваемые по амортизированной стоимости, в том числе:</t>
  </si>
  <si>
    <t>R__25</t>
  </si>
  <si>
    <t>средства клиентов</t>
  </si>
  <si>
    <t>R__26</t>
  </si>
  <si>
    <t>кредиты, займы и прочие привлеченные средства</t>
  </si>
  <si>
    <t>R__27</t>
  </si>
  <si>
    <t>выпущенные долговые ценные бумаги</t>
  </si>
  <si>
    <t>R__28</t>
  </si>
  <si>
    <t>Кредиторская задолженность</t>
  </si>
  <si>
    <t>R__29</t>
  </si>
  <si>
    <t>Обязательства выбывающих групп, классифицированных как предназначенные для продажи</t>
  </si>
  <si>
    <t>R__30</t>
  </si>
  <si>
    <t>Обязательства по вознаграждениям работникам по окончании трудовой деятельности, не ограниченным фиксируемыми платежами</t>
  </si>
  <si>
    <t>R__31</t>
  </si>
  <si>
    <t>Обязательство по текущему налогу на прибыль</t>
  </si>
  <si>
    <t>R__32</t>
  </si>
  <si>
    <t>Отложенные налоговые обязательства</t>
  </si>
  <si>
    <t>R__33</t>
  </si>
  <si>
    <t>Резервы - оценочные обязательства</t>
  </si>
  <si>
    <t>R__34</t>
  </si>
  <si>
    <t>Прочие обязательства</t>
  </si>
  <si>
    <t>R__35</t>
  </si>
  <si>
    <t>Namespace URI</t>
  </si>
  <si>
    <t>Prefix</t>
  </si>
  <si>
    <t>QName</t>
  </si>
  <si>
    <t>Label</t>
  </si>
  <si>
    <t>http://www.cbr.ru/xbrl/udr/dom/mem-int</t>
  </si>
  <si>
    <t>mem-int</t>
  </si>
  <si>
    <t>mem-int:DS_KassaMember</t>
  </si>
  <si>
    <t>mem-int:DS_Org_I_Klient_raschet_schetaMember</t>
  </si>
  <si>
    <t>mem-int:DSKODep_OtchitMember</t>
  </si>
  <si>
    <t>mem-int:Drag_met_vkladMember</t>
  </si>
  <si>
    <t>mem-int:DSKO_PU_i_KlMember</t>
  </si>
  <si>
    <t>mem-int:DS_Otchit_DUMember</t>
  </si>
  <si>
    <t>mem-int:DS_Broker_i_klientMember</t>
  </si>
  <si>
    <t>mem-int:DS_IKO_KKOMember</t>
  </si>
  <si>
    <t>mem-int:Drag_met_ObespMember</t>
  </si>
  <si>
    <t>mem-int:CZB_ObespMember</t>
  </si>
  <si>
    <t>mem-int:NnU_Vozmeshh_DUMember</t>
  </si>
  <si>
    <t>mem-int:DZ_klient_depozitarMember</t>
  </si>
  <si>
    <t>mem-int:DZ_klient_reestrMember</t>
  </si>
  <si>
    <t>mem-int:DZ_MarzhSdelMember</t>
  </si>
  <si>
    <t>mem-int:Akcz_BB_RFMember</t>
  </si>
  <si>
    <t>mem-int:Obl_BB_RFMember</t>
  </si>
  <si>
    <t>mem-int:Paj_BB_RFMember</t>
  </si>
  <si>
    <t>mem-int:Ipotech_BBMember</t>
  </si>
  <si>
    <t>mem-int:Inye_Fin_A_Member</t>
  </si>
  <si>
    <t>mem-int:DeferredTaxAssets</t>
  </si>
  <si>
    <t>Отложенные налоговые активы в сумме, не превышающей отложенных налоговых обязательств</t>
  </si>
  <si>
    <t>mem-int:Nedvizh_ispUsl_Liczen_UprNuzhd_OSMember</t>
  </si>
  <si>
    <t>Размер собственных средств</t>
  </si>
  <si>
    <t>Итого активов</t>
  </si>
  <si>
    <t>Итого пассивов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</si>
</sst>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2"/>
      <color rgb="FF000000"/>
      <name val="Arial"/>
    </font>
    <font>
      <b/>
      <sz val="12"/>
      <color rgb="FF000000"/>
      <name val="Arial"/>
      <family val="2"/>
      <charset val="204"/>
    </font>
    <font>
      <b/>
      <sz val="16"/>
      <color rgb="FF333333"/>
      <name val="Arial"/>
      <family val="2"/>
      <charset val="204"/>
    </font>
    <font>
      <b/>
      <i/>
      <u/>
      <sz val="12"/>
      <color rgb="FF2A4B7C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9F7E9"/>
        <bgColor rgb="FF000000"/>
      </patternFill>
    </fill>
    <fill>
      <patternFill patternType="solid">
        <fgColor rgb="FFBCE1FF"/>
        <bgColor rgb="FF000000"/>
      </patternFill>
    </fill>
    <fill>
      <patternFill patternType="solid">
        <fgColor rgb="FFFFFFFF"/>
        <bgColor rgb="FF000000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3">
    <xf numFmtId="0" fontId="0" fillId="0" borderId="0" xfId="0"/>
    <xf numFmtId="49" fontId="0" fillId="0" borderId="0" xfId="0" applyNumberFormat="1"/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2" borderId="1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left" vertical="top" wrapText="1"/>
    </xf>
    <xf numFmtId="2" fontId="0" fillId="4" borderId="1" xfId="0" applyNumberFormat="1" applyFill="1" applyBorder="1" applyAlignment="1">
      <alignment horizontal="left" vertical="center" wrapText="1"/>
    </xf>
    <xf numFmtId="4" fontId="0" fillId="2" borderId="1" xfId="0" applyNumberFormat="1" applyFill="1" applyBorder="1" applyAlignment="1">
      <alignment horizontal="left" vertical="top" wrapText="1"/>
    </xf>
    <xf numFmtId="0" fontId="1" fillId="4" borderId="2" xfId="0" applyFont="1" applyFill="1" applyBorder="1" applyAlignment="1">
      <alignment horizontal="center" vertical="center" wrapText="1"/>
    </xf>
    <xf numFmtId="0" fontId="0" fillId="4" borderId="3" xfId="0" applyFill="1" applyBorder="1" applyAlignment="1">
      <alignment vertical="center"/>
    </xf>
    <xf numFmtId="0" fontId="0" fillId="4" borderId="4" xfId="0" applyFill="1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8"/>
  <sheetViews>
    <sheetView tabSelected="1" workbookViewId="0">
      <selection activeCell="I39" sqref="I39"/>
    </sheetView>
  </sheetViews>
  <sheetFormatPr defaultRowHeight="15" x14ac:dyDescent="0.2"/>
  <cols>
    <col min="1" max="1" width="2.77734375" customWidth="1"/>
    <col min="2" max="2" width="54.77734375" customWidth="1"/>
    <col min="3" max="3" width="10" customWidth="1"/>
    <col min="4" max="4" width="20" customWidth="1"/>
    <col min="5" max="5" width="0.44140625" customWidth="1"/>
    <col min="6" max="6" width="8.88671875" hidden="1" customWidth="1"/>
  </cols>
  <sheetData>
    <row r="1" spans="1:6" ht="20.25" x14ac:dyDescent="0.2">
      <c r="A1" s="2" t="s">
        <v>1</v>
      </c>
    </row>
    <row r="2" spans="1:6" x14ac:dyDescent="0.2">
      <c r="A2" s="3"/>
    </row>
    <row r="3" spans="1:6" x14ac:dyDescent="0.2">
      <c r="A3" s="4"/>
    </row>
    <row r="5" spans="1:6" x14ac:dyDescent="0.2">
      <c r="D5" s="5" t="s">
        <v>0</v>
      </c>
    </row>
    <row r="6" spans="1:6" ht="30" x14ac:dyDescent="0.2">
      <c r="D6" s="5" t="s">
        <v>4</v>
      </c>
    </row>
    <row r="7" spans="1:6" x14ac:dyDescent="0.2">
      <c r="D7" s="6" t="s">
        <v>2</v>
      </c>
    </row>
    <row r="8" spans="1:6" x14ac:dyDescent="0.2">
      <c r="B8" s="10" t="s">
        <v>5</v>
      </c>
      <c r="C8" s="11"/>
      <c r="D8" s="11"/>
      <c r="E8" s="11"/>
      <c r="F8" s="12"/>
    </row>
    <row r="9" spans="1:6" ht="30" x14ac:dyDescent="0.2">
      <c r="B9" s="7" t="s">
        <v>6</v>
      </c>
      <c r="C9" s="6" t="s">
        <v>3</v>
      </c>
      <c r="D9" s="8"/>
    </row>
    <row r="10" spans="1:6" ht="60" x14ac:dyDescent="0.2">
      <c r="B10" s="7" t="s">
        <v>7</v>
      </c>
      <c r="C10" s="6" t="s">
        <v>8</v>
      </c>
      <c r="D10" s="8">
        <v>263906.61</v>
      </c>
    </row>
    <row r="11" spans="1:6" ht="75" x14ac:dyDescent="0.2">
      <c r="B11" s="7" t="s">
        <v>9</v>
      </c>
      <c r="C11" s="6" t="s">
        <v>10</v>
      </c>
      <c r="D11" s="8"/>
    </row>
    <row r="12" spans="1:6" ht="60" x14ac:dyDescent="0.2">
      <c r="B12" s="7" t="s">
        <v>11</v>
      </c>
      <c r="C12" s="6" t="s">
        <v>12</v>
      </c>
      <c r="D12" s="8"/>
    </row>
    <row r="13" spans="1:6" ht="30" x14ac:dyDescent="0.2">
      <c r="B13" s="7" t="s">
        <v>13</v>
      </c>
      <c r="C13" s="6" t="s">
        <v>14</v>
      </c>
      <c r="D13" s="8"/>
    </row>
    <row r="14" spans="1:6" ht="75" x14ac:dyDescent="0.2">
      <c r="B14" s="7" t="s">
        <v>15</v>
      </c>
      <c r="C14" s="6" t="s">
        <v>16</v>
      </c>
      <c r="D14" s="8"/>
    </row>
    <row r="15" spans="1:6" ht="45" x14ac:dyDescent="0.2">
      <c r="B15" s="7" t="s">
        <v>17</v>
      </c>
      <c r="C15" s="6" t="s">
        <v>18</v>
      </c>
      <c r="D15" s="8">
        <v>1664578.14</v>
      </c>
    </row>
    <row r="16" spans="1:6" ht="60" x14ac:dyDescent="0.2">
      <c r="B16" s="7" t="s">
        <v>19</v>
      </c>
      <c r="C16" s="6" t="s">
        <v>20</v>
      </c>
      <c r="D16" s="8"/>
    </row>
    <row r="17" spans="2:6" ht="60" x14ac:dyDescent="0.2">
      <c r="B17" s="7" t="s">
        <v>21</v>
      </c>
      <c r="C17" s="6" t="s">
        <v>22</v>
      </c>
      <c r="D17" s="8"/>
    </row>
    <row r="18" spans="2:6" ht="60" x14ac:dyDescent="0.2">
      <c r="B18" s="7" t="s">
        <v>23</v>
      </c>
      <c r="C18" s="6" t="s">
        <v>24</v>
      </c>
      <c r="D18" s="8"/>
    </row>
    <row r="19" spans="2:6" ht="45" x14ac:dyDescent="0.2">
      <c r="B19" s="7" t="s">
        <v>25</v>
      </c>
      <c r="C19" s="6" t="s">
        <v>26</v>
      </c>
      <c r="D19" s="8">
        <v>150143.85</v>
      </c>
    </row>
    <row r="20" spans="2:6" ht="75" x14ac:dyDescent="0.2">
      <c r="B20" s="7" t="s">
        <v>27</v>
      </c>
      <c r="C20" s="6" t="s">
        <v>28</v>
      </c>
      <c r="D20" s="8"/>
    </row>
    <row r="21" spans="2:6" ht="75" x14ac:dyDescent="0.2">
      <c r="B21" s="7" t="s">
        <v>29</v>
      </c>
      <c r="C21" s="6" t="s">
        <v>30</v>
      </c>
      <c r="D21" s="8"/>
    </row>
    <row r="22" spans="2:6" ht="90" x14ac:dyDescent="0.2">
      <c r="B22" s="7" t="s">
        <v>31</v>
      </c>
      <c r="C22" s="6" t="s">
        <v>32</v>
      </c>
      <c r="D22" s="8"/>
    </row>
    <row r="23" spans="2:6" ht="45" x14ac:dyDescent="0.2">
      <c r="B23" s="7" t="s">
        <v>33</v>
      </c>
      <c r="C23" s="6" t="s">
        <v>34</v>
      </c>
      <c r="D23" s="8"/>
    </row>
    <row r="24" spans="2:6" ht="30" x14ac:dyDescent="0.2">
      <c r="B24" s="7" t="s">
        <v>35</v>
      </c>
      <c r="C24" s="6" t="s">
        <v>36</v>
      </c>
      <c r="D24" s="8">
        <v>81221877.280000001</v>
      </c>
    </row>
    <row r="25" spans="2:6" ht="75" x14ac:dyDescent="0.2">
      <c r="B25" s="7" t="s">
        <v>37</v>
      </c>
      <c r="C25" s="6" t="s">
        <v>38</v>
      </c>
      <c r="D25" s="8"/>
    </row>
    <row r="26" spans="2:6" x14ac:dyDescent="0.2">
      <c r="B26" s="7" t="s">
        <v>39</v>
      </c>
      <c r="C26" s="6" t="s">
        <v>40</v>
      </c>
      <c r="D26" s="8"/>
    </row>
    <row r="27" spans="2:6" ht="30" x14ac:dyDescent="0.2">
      <c r="B27" s="7" t="s">
        <v>41</v>
      </c>
      <c r="C27" s="6" t="s">
        <v>42</v>
      </c>
      <c r="D27" s="8"/>
    </row>
    <row r="28" spans="2:6" ht="45" x14ac:dyDescent="0.2">
      <c r="B28" s="7" t="s">
        <v>43</v>
      </c>
      <c r="C28" s="6" t="s">
        <v>44</v>
      </c>
      <c r="D28" s="8"/>
    </row>
    <row r="29" spans="2:6" ht="75" x14ac:dyDescent="0.2">
      <c r="B29" s="7" t="s">
        <v>45</v>
      </c>
      <c r="C29" s="6" t="s">
        <v>46</v>
      </c>
      <c r="D29" s="8"/>
    </row>
    <row r="30" spans="2:6" x14ac:dyDescent="0.2">
      <c r="B30" s="10" t="s">
        <v>47</v>
      </c>
      <c r="C30" s="11"/>
      <c r="D30" s="11"/>
      <c r="E30" s="11"/>
      <c r="F30" s="12"/>
    </row>
    <row r="31" spans="2:6" ht="30" x14ac:dyDescent="0.2">
      <c r="B31" s="7" t="s">
        <v>48</v>
      </c>
      <c r="C31" s="6" t="s">
        <v>49</v>
      </c>
      <c r="D31" s="8"/>
    </row>
    <row r="32" spans="2:6" ht="45" x14ac:dyDescent="0.2">
      <c r="B32" s="7" t="s">
        <v>50</v>
      </c>
      <c r="C32" s="6" t="s">
        <v>51</v>
      </c>
      <c r="D32" s="8"/>
    </row>
    <row r="33" spans="2:4" ht="45" x14ac:dyDescent="0.2">
      <c r="B33" s="7" t="s">
        <v>52</v>
      </c>
      <c r="C33" s="6" t="s">
        <v>53</v>
      </c>
      <c r="D33" s="8"/>
    </row>
    <row r="34" spans="2:4" ht="30" x14ac:dyDescent="0.2">
      <c r="B34" s="7" t="s">
        <v>54</v>
      </c>
      <c r="C34" s="6" t="s">
        <v>55</v>
      </c>
      <c r="D34" s="8">
        <v>47525.42</v>
      </c>
    </row>
    <row r="35" spans="2:4" x14ac:dyDescent="0.2">
      <c r="B35" s="7" t="s">
        <v>56</v>
      </c>
      <c r="C35" s="6" t="s">
        <v>57</v>
      </c>
      <c r="D35" s="8"/>
    </row>
    <row r="36" spans="2:4" x14ac:dyDescent="0.2">
      <c r="B36" s="7" t="s">
        <v>58</v>
      </c>
      <c r="C36" s="6" t="s">
        <v>59</v>
      </c>
      <c r="D36" s="8"/>
    </row>
    <row r="37" spans="2:4" x14ac:dyDescent="0.2">
      <c r="B37" s="7" t="s">
        <v>60</v>
      </c>
      <c r="C37" s="6" t="s">
        <v>61</v>
      </c>
      <c r="D37" s="8"/>
    </row>
    <row r="38" spans="2:4" x14ac:dyDescent="0.2">
      <c r="B38" s="7" t="s">
        <v>62</v>
      </c>
      <c r="C38" s="6" t="s">
        <v>63</v>
      </c>
      <c r="D38" s="8">
        <v>47525.42</v>
      </c>
    </row>
    <row r="39" spans="2:4" ht="30" x14ac:dyDescent="0.2">
      <c r="B39" s="7" t="s">
        <v>64</v>
      </c>
      <c r="C39" s="6" t="s">
        <v>65</v>
      </c>
      <c r="D39" s="8"/>
    </row>
    <row r="40" spans="2:4" ht="45" x14ac:dyDescent="0.2">
      <c r="B40" s="7" t="s">
        <v>66</v>
      </c>
      <c r="C40" s="6" t="s">
        <v>67</v>
      </c>
      <c r="D40" s="8"/>
    </row>
    <row r="41" spans="2:4" x14ac:dyDescent="0.2">
      <c r="B41" s="7" t="s">
        <v>68</v>
      </c>
      <c r="C41" s="6" t="s">
        <v>69</v>
      </c>
      <c r="D41" s="8"/>
    </row>
    <row r="42" spans="2:4" x14ac:dyDescent="0.2">
      <c r="B42" s="7" t="s">
        <v>70</v>
      </c>
      <c r="C42" s="6" t="s">
        <v>71</v>
      </c>
      <c r="D42" s="8"/>
    </row>
    <row r="43" spans="2:4" x14ac:dyDescent="0.2">
      <c r="B43" s="7" t="s">
        <v>72</v>
      </c>
      <c r="C43" s="6" t="s">
        <v>73</v>
      </c>
      <c r="D43" s="8"/>
    </row>
    <row r="44" spans="2:4" x14ac:dyDescent="0.2">
      <c r="B44" s="7" t="s">
        <v>74</v>
      </c>
      <c r="C44" s="6" t="s">
        <v>75</v>
      </c>
      <c r="D44" s="8">
        <v>224266.51</v>
      </c>
    </row>
    <row r="46" spans="2:4" x14ac:dyDescent="0.2">
      <c r="B46" s="7" t="s">
        <v>105</v>
      </c>
      <c r="C46" s="7"/>
      <c r="D46" s="9">
        <f>D10+D15+D19+D24</f>
        <v>83300505.879999995</v>
      </c>
    </row>
    <row r="47" spans="2:4" x14ac:dyDescent="0.2">
      <c r="B47" s="7" t="s">
        <v>106</v>
      </c>
      <c r="C47" s="7"/>
      <c r="D47" s="9">
        <f>D44+D38</f>
        <v>271791.93</v>
      </c>
    </row>
    <row r="48" spans="2:4" x14ac:dyDescent="0.2">
      <c r="B48" s="7" t="s">
        <v>104</v>
      </c>
      <c r="C48" s="7"/>
      <c r="D48" s="9">
        <f>D46-D47</f>
        <v>83028713.950000003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B8:F8"/>
    <mergeCell ref="B30:F30"/>
  </mergeCells>
  <hyperlinks>
    <hyperlink ref="B3" location="'INFO'!A1" display="'INFO'!A1"/>
  </hyperlinks>
  <pageMargins left="0.51181102362204722" right="0.70866141732283472" top="0.35433070866141736" bottom="0.35433070866141736" header="0.11811023622047245" footer="0.11811023622047245"/>
  <pageSetup paperSize="9" scale="71" fitToHeight="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D26"/>
  <sheetViews>
    <sheetView workbookViewId="0">
      <selection activeCell="D26" sqref="D26"/>
    </sheetView>
  </sheetViews>
  <sheetFormatPr defaultRowHeight="15" x14ac:dyDescent="0.2"/>
  <sheetData>
    <row r="5" spans="1:4" x14ac:dyDescent="0.2">
      <c r="A5" t="s">
        <v>76</v>
      </c>
      <c r="B5" t="s">
        <v>77</v>
      </c>
      <c r="C5" t="s">
        <v>78</v>
      </c>
      <c r="D5" t="s">
        <v>79</v>
      </c>
    </row>
    <row r="6" spans="1:4" x14ac:dyDescent="0.2">
      <c r="A6" s="1" t="s">
        <v>80</v>
      </c>
      <c r="B6" s="1" t="s">
        <v>81</v>
      </c>
      <c r="C6" s="1" t="s">
        <v>82</v>
      </c>
      <c r="D6" s="1" t="s">
        <v>6</v>
      </c>
    </row>
    <row r="7" spans="1:4" x14ac:dyDescent="0.2">
      <c r="A7" s="1" t="s">
        <v>80</v>
      </c>
      <c r="B7" s="1" t="s">
        <v>81</v>
      </c>
      <c r="C7" s="1" t="s">
        <v>83</v>
      </c>
      <c r="D7" s="1" t="s">
        <v>7</v>
      </c>
    </row>
    <row r="8" spans="1:4" x14ac:dyDescent="0.2">
      <c r="A8" s="1" t="s">
        <v>80</v>
      </c>
      <c r="B8" s="1" t="s">
        <v>81</v>
      </c>
      <c r="C8" s="1" t="s">
        <v>84</v>
      </c>
      <c r="D8" s="1" t="s">
        <v>9</v>
      </c>
    </row>
    <row r="9" spans="1:4" x14ac:dyDescent="0.2">
      <c r="A9" s="1" t="s">
        <v>80</v>
      </c>
      <c r="B9" s="1" t="s">
        <v>81</v>
      </c>
      <c r="C9" s="1" t="s">
        <v>85</v>
      </c>
      <c r="D9" s="1" t="s">
        <v>11</v>
      </c>
    </row>
    <row r="10" spans="1:4" x14ac:dyDescent="0.2">
      <c r="A10" s="1" t="s">
        <v>80</v>
      </c>
      <c r="B10" s="1" t="s">
        <v>81</v>
      </c>
      <c r="C10" s="1" t="s">
        <v>86</v>
      </c>
      <c r="D10" s="1" t="s">
        <v>13</v>
      </c>
    </row>
    <row r="11" spans="1:4" x14ac:dyDescent="0.2">
      <c r="A11" s="1" t="s">
        <v>80</v>
      </c>
      <c r="B11" s="1" t="s">
        <v>81</v>
      </c>
      <c r="C11" s="1" t="s">
        <v>87</v>
      </c>
      <c r="D11" s="1" t="s">
        <v>15</v>
      </c>
    </row>
    <row r="12" spans="1:4" x14ac:dyDescent="0.2">
      <c r="A12" s="1" t="s">
        <v>80</v>
      </c>
      <c r="B12" s="1" t="s">
        <v>81</v>
      </c>
      <c r="C12" s="1" t="s">
        <v>88</v>
      </c>
      <c r="D12" s="1" t="s">
        <v>17</v>
      </c>
    </row>
    <row r="13" spans="1:4" x14ac:dyDescent="0.2">
      <c r="A13" s="1" t="s">
        <v>80</v>
      </c>
      <c r="B13" s="1" t="s">
        <v>81</v>
      </c>
      <c r="C13" s="1" t="s">
        <v>89</v>
      </c>
      <c r="D13" s="1" t="s">
        <v>19</v>
      </c>
    </row>
    <row r="14" spans="1:4" x14ac:dyDescent="0.2">
      <c r="A14" s="1" t="s">
        <v>80</v>
      </c>
      <c r="B14" s="1" t="s">
        <v>81</v>
      </c>
      <c r="C14" s="1" t="s">
        <v>90</v>
      </c>
      <c r="D14" s="1" t="s">
        <v>21</v>
      </c>
    </row>
    <row r="15" spans="1:4" x14ac:dyDescent="0.2">
      <c r="A15" s="1" t="s">
        <v>80</v>
      </c>
      <c r="B15" s="1" t="s">
        <v>81</v>
      </c>
      <c r="C15" s="1" t="s">
        <v>91</v>
      </c>
      <c r="D15" s="1" t="s">
        <v>23</v>
      </c>
    </row>
    <row r="16" spans="1:4" x14ac:dyDescent="0.2">
      <c r="A16" s="1" t="s">
        <v>80</v>
      </c>
      <c r="B16" s="1" t="s">
        <v>81</v>
      </c>
      <c r="C16" s="1" t="s">
        <v>92</v>
      </c>
      <c r="D16" s="1" t="s">
        <v>25</v>
      </c>
    </row>
    <row r="17" spans="1:4" x14ac:dyDescent="0.2">
      <c r="A17" s="1" t="s">
        <v>80</v>
      </c>
      <c r="B17" s="1" t="s">
        <v>81</v>
      </c>
      <c r="C17" s="1" t="s">
        <v>93</v>
      </c>
      <c r="D17" s="1" t="s">
        <v>27</v>
      </c>
    </row>
    <row r="18" spans="1:4" x14ac:dyDescent="0.2">
      <c r="A18" s="1" t="s">
        <v>80</v>
      </c>
      <c r="B18" s="1" t="s">
        <v>81</v>
      </c>
      <c r="C18" s="1" t="s">
        <v>94</v>
      </c>
      <c r="D18" s="1" t="s">
        <v>29</v>
      </c>
    </row>
    <row r="19" spans="1:4" x14ac:dyDescent="0.2">
      <c r="A19" s="1" t="s">
        <v>80</v>
      </c>
      <c r="B19" s="1" t="s">
        <v>81</v>
      </c>
      <c r="C19" s="1" t="s">
        <v>95</v>
      </c>
      <c r="D19" s="1" t="s">
        <v>31</v>
      </c>
    </row>
    <row r="20" spans="1:4" x14ac:dyDescent="0.2">
      <c r="A20" s="1" t="s">
        <v>80</v>
      </c>
      <c r="B20" s="1" t="s">
        <v>81</v>
      </c>
      <c r="C20" s="1" t="s">
        <v>96</v>
      </c>
      <c r="D20" s="1" t="s">
        <v>33</v>
      </c>
    </row>
    <row r="21" spans="1:4" x14ac:dyDescent="0.2">
      <c r="A21" s="1" t="s">
        <v>80</v>
      </c>
      <c r="B21" s="1" t="s">
        <v>81</v>
      </c>
      <c r="C21" s="1" t="s">
        <v>97</v>
      </c>
      <c r="D21" s="1" t="s">
        <v>35</v>
      </c>
    </row>
    <row r="22" spans="1:4" x14ac:dyDescent="0.2">
      <c r="A22" s="1" t="s">
        <v>80</v>
      </c>
      <c r="B22" s="1" t="s">
        <v>81</v>
      </c>
      <c r="C22" s="1" t="s">
        <v>98</v>
      </c>
      <c r="D22" s="1" t="s">
        <v>37</v>
      </c>
    </row>
    <row r="23" spans="1:4" x14ac:dyDescent="0.2">
      <c r="A23" s="1" t="s">
        <v>80</v>
      </c>
      <c r="B23" s="1" t="s">
        <v>81</v>
      </c>
      <c r="C23" s="1" t="s">
        <v>99</v>
      </c>
      <c r="D23" s="1" t="s">
        <v>39</v>
      </c>
    </row>
    <row r="24" spans="1:4" x14ac:dyDescent="0.2">
      <c r="A24" s="1" t="s">
        <v>80</v>
      </c>
      <c r="B24" s="1" t="s">
        <v>81</v>
      </c>
      <c r="C24" s="1" t="s">
        <v>100</v>
      </c>
      <c r="D24" s="1" t="s">
        <v>41</v>
      </c>
    </row>
    <row r="25" spans="1:4" x14ac:dyDescent="0.2">
      <c r="A25" s="1" t="s">
        <v>80</v>
      </c>
      <c r="B25" s="1" t="s">
        <v>81</v>
      </c>
      <c r="C25" s="1" t="s">
        <v>101</v>
      </c>
      <c r="D25" s="1" t="s">
        <v>102</v>
      </c>
    </row>
    <row r="26" spans="1:4" x14ac:dyDescent="0.2">
      <c r="A26" s="1" t="s">
        <v>80</v>
      </c>
      <c r="B26" s="1" t="s">
        <v>81</v>
      </c>
      <c r="C26" s="1" t="s">
        <v>103</v>
      </c>
      <c r="D26" s="1" t="s">
        <v>45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r2_t1</vt:lpstr>
      <vt:lpstr>DICT_8</vt:lpstr>
    </vt:vector>
  </TitlesOfParts>
  <Manager/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Мулюкин Дмитрий Геннадьевич</cp:lastModifiedBy>
  <cp:lastPrinted>2020-01-16T07:48:55Z</cp:lastPrinted>
  <dcterms:created xsi:type="dcterms:W3CDTF">2019-09-26T15:20:58Z</dcterms:created>
  <dcterms:modified xsi:type="dcterms:W3CDTF">2020-02-27T12:33:15Z</dcterms:modified>
  <cp:category/>
</cp:coreProperties>
</file>